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a" sheetId="1" r:id="rId1"/>
  </sheets>
  <definedNames/>
  <calcPr fullCalcOnLoad="1"/>
</workbook>
</file>

<file path=xl/sharedStrings.xml><?xml version="1.0" encoding="utf-8"?>
<sst xmlns="http://schemas.openxmlformats.org/spreadsheetml/2006/main" count="88" uniqueCount="86">
  <si>
    <t>Lp.</t>
  </si>
  <si>
    <t>Dział</t>
  </si>
  <si>
    <t>Rozdz.</t>
  </si>
  <si>
    <t>Nazwa zadania inwestycyjnego</t>
  </si>
  <si>
    <t>Łączne koszty finansowe</t>
  </si>
  <si>
    <t>Planowane wydatki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</si>
  <si>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</si>
  <si>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</si>
  <si>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</si>
  <si>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</si>
  <si>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</si>
  <si>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</si>
  <si>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Budowa pętli w ciągu ulic: Dębowa, Modrzewiowa,Bukowa</t>
  </si>
  <si>
    <t>2.</t>
  </si>
  <si>
    <t>Udział w budowie obwodnicy miasta</t>
  </si>
  <si>
    <t>3.</t>
  </si>
  <si>
    <t>Budowa budynku socjalnego</t>
  </si>
  <si>
    <t>4.</t>
  </si>
  <si>
    <t>50% RPO</t>
  </si>
  <si>
    <t>5.</t>
  </si>
  <si>
    <t>Realizacja projektu E-Urząd</t>
  </si>
  <si>
    <t>6.</t>
  </si>
  <si>
    <t>Budowa kolektora deszczowego ul. Ogrodowa</t>
  </si>
  <si>
    <t>7.</t>
  </si>
  <si>
    <t>8.</t>
  </si>
  <si>
    <t>Modernizacja sieci wodno-ściekowej i ujęć wody</t>
  </si>
  <si>
    <t>9.</t>
  </si>
  <si>
    <t xml:space="preserve">Rewitalizacja miasta </t>
  </si>
  <si>
    <t>85% RPO – 870 tyś Euro</t>
  </si>
  <si>
    <t>Powiatowa Strefa Gospodarcza</t>
  </si>
  <si>
    <t>50% RPO + inne jst</t>
  </si>
  <si>
    <t>11.</t>
  </si>
  <si>
    <t>12.</t>
  </si>
  <si>
    <t>13.</t>
  </si>
  <si>
    <t>14.</t>
  </si>
  <si>
    <t>Modernizacja kotłowni i sieci ciepłowniczej</t>
  </si>
  <si>
    <t>Ogółem</t>
  </si>
  <si>
    <t>X</t>
  </si>
  <si>
    <t>Zakup i montaż systemu monitoringu miasta II etap</t>
  </si>
  <si>
    <t>Wyposażenie jednoosobowej spółki z o.o. GML we wkład pieniężny na kapitał początkowy</t>
  </si>
  <si>
    <t>Budowa sieci infrastruktury informatycznej</t>
  </si>
  <si>
    <t>Przebudowa  sieci wodno-kanalizacyjnej ul.Kosciuszki i Okrzei</t>
  </si>
  <si>
    <t>WFOŚ i GW</t>
  </si>
  <si>
    <t>Hermetyzacja urządzeń przepompowni ścieków</t>
  </si>
  <si>
    <t>Prasa wielofunkcyjna z podajnikiem i perforatorem</t>
  </si>
  <si>
    <t>Samochód hakowiec z żurawiem i dodatkowym osprzętem</t>
  </si>
  <si>
    <t>Rozbudowa linii sortowniczej odpadów</t>
  </si>
  <si>
    <t>15.</t>
  </si>
  <si>
    <t>16.</t>
  </si>
  <si>
    <t>17.</t>
  </si>
  <si>
    <t>18.</t>
  </si>
  <si>
    <t>19.</t>
  </si>
  <si>
    <t>20.</t>
  </si>
  <si>
    <t>21.</t>
  </si>
  <si>
    <t>Gminny Fundusz Ochrony Środowiska</t>
  </si>
  <si>
    <t>Zakup pojemników do selektywnej zbiórki odpadów</t>
  </si>
  <si>
    <t>rok budżetowy 2008 (8+9+10)</t>
  </si>
  <si>
    <t>Budowa kanalizacji deszczowej ul. Okrzei - Projekt</t>
  </si>
  <si>
    <t>Likwidacja barier architektonicznych Sz.P. Nr 3</t>
  </si>
  <si>
    <t>22.</t>
  </si>
  <si>
    <t>Budowa kanalizacji sanitarnej wraz z przyłączami  ul.Polna</t>
  </si>
  <si>
    <t>pożyczka</t>
  </si>
  <si>
    <t>Kredyty</t>
  </si>
  <si>
    <t>Preferenc.</t>
  </si>
  <si>
    <t>obrotowy</t>
  </si>
  <si>
    <t>Zakup prgramu " Wywóz nieczystości" v 2,70 (6 modułów)</t>
  </si>
  <si>
    <t>Zakup kosiarki dla PPSP Lipno</t>
  </si>
  <si>
    <t xml:space="preserve"> </t>
  </si>
  <si>
    <t>§</t>
  </si>
  <si>
    <t>Zadanie zdjęte z planu</t>
  </si>
  <si>
    <t xml:space="preserve">  </t>
  </si>
  <si>
    <t>Zakupy majątkowe  Fundusz Alimentacyjny</t>
  </si>
  <si>
    <t>Zakup wirówki do zagęszczania osadu</t>
  </si>
  <si>
    <t>zadanie zdjęte z planu</t>
  </si>
  <si>
    <t>Budowa linii oświetleniowej ul. Leśna - Projekt</t>
  </si>
  <si>
    <t>23.</t>
  </si>
  <si>
    <t>24.</t>
  </si>
  <si>
    <t>25.</t>
  </si>
  <si>
    <t>Budowa linii oświetleniowej ul. Ptasia - Projekt</t>
  </si>
  <si>
    <t>Budowa linii oświetleniowej ul. Orla - Projekt</t>
  </si>
  <si>
    <t>Modernizacja kotłowni Miejskiej Konwektor</t>
  </si>
  <si>
    <t>Załącznik nr  4 do Uchwały Rady Miejskiej w Lipnie Nr XXVII/ 203/08 z dnia 28.11.2008 r.</t>
  </si>
  <si>
    <t>zadanie zdjęte</t>
  </si>
  <si>
    <t>Zadania inwestycyjne w 2008 r. (zał. 5a)</t>
  </si>
  <si>
    <t>26.</t>
  </si>
  <si>
    <t>Dotacja na zakupy inwestycyjne ZOK-Monitoring Kotłowni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</si>
</sst>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  <numFmt numFmtId="165" formatCode="[$-415]d\ mmmm\ yyyy"/>
    <numFmt numFmtId="166" formatCode="#,##0_ ;\-#,##0\ "/>
  </numFmts>
  <fonts count="46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2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2"/>
      <name val="Arial CE"/>
      <family val="0"/>
    </font>
    <font>
      <sz val="12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6" fontId="10" fillId="0" borderId="10" xfId="58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1" fillId="36" borderId="10" xfId="0" applyFont="1" applyFill="1" applyBorder="1" applyAlignment="1">
      <alignment horizontal="left" vertical="center" wrapText="1"/>
    </xf>
    <xf numFmtId="3" fontId="11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3" fontId="9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3" fontId="6" fillId="36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 vertical="center" wrapText="1"/>
    </xf>
    <xf numFmtId="3" fontId="6" fillId="37" borderId="10" xfId="0" applyNumberFormat="1" applyFont="1" applyFill="1" applyBorder="1" applyAlignment="1">
      <alignment horizontal="center" vertical="center"/>
    </xf>
    <xf numFmtId="3" fontId="6" fillId="37" borderId="13" xfId="0" applyNumberFormat="1" applyFont="1" applyFill="1" applyBorder="1" applyAlignment="1">
      <alignment horizontal="center" vertical="center"/>
    </xf>
    <xf numFmtId="3" fontId="6" fillId="37" borderId="17" xfId="0" applyNumberFormat="1" applyFont="1" applyFill="1" applyBorder="1" applyAlignment="1">
      <alignment horizontal="center" vertical="center"/>
    </xf>
    <xf numFmtId="3" fontId="11" fillId="36" borderId="13" xfId="0" applyNumberFormat="1" applyFont="1" applyFill="1" applyBorder="1" applyAlignment="1">
      <alignment vertical="center"/>
    </xf>
    <xf numFmtId="3" fontId="11" fillId="36" borderId="14" xfId="0" applyNumberFormat="1" applyFont="1" applyFill="1" applyBorder="1" applyAlignment="1">
      <alignment vertical="center"/>
    </xf>
    <xf numFmtId="3" fontId="11" fillId="36" borderId="17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11" fillId="36" borderId="13" xfId="0" applyNumberFormat="1" applyFont="1" applyFill="1" applyBorder="1" applyAlignment="1">
      <alignment horizontal="center" vertical="center"/>
    </xf>
    <xf numFmtId="3" fontId="11" fillId="36" borderId="14" xfId="0" applyNumberFormat="1" applyFont="1" applyFill="1" applyBorder="1" applyAlignment="1">
      <alignment horizontal="center" vertical="center"/>
    </xf>
    <xf numFmtId="3" fontId="11" fillId="36" borderId="17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tabSelected="1" zoomScale="110" zoomScaleNormal="110" zoomScalePageLayoutView="0" workbookViewId="0" topLeftCell="A34">
      <selection activeCell="F38" sqref="F38"/>
    </sheetView>
  </sheetViews>
  <sheetFormatPr defaultColWidth="9.00390625" defaultRowHeight="12.75"/>
  <cols>
    <col min="1" max="1" width="5.00390625" style="1" customWidth="1"/>
    <col min="2" max="2" width="6.875" style="1" customWidth="1"/>
    <col min="3" max="3" width="8.75390625" style="1" customWidth="1"/>
    <col min="4" max="4" width="7.875" style="1" customWidth="1"/>
    <col min="5" max="5" width="33.375" style="2" customWidth="1"/>
    <col min="6" max="6" width="15.875" style="1" customWidth="1"/>
    <col min="7" max="7" width="14.25390625" style="1" customWidth="1"/>
    <col min="8" max="8" width="12.875" style="1" customWidth="1"/>
    <col min="9" max="9" width="11.875" style="1" customWidth="1"/>
    <col min="10" max="10" width="13.625" style="1" customWidth="1"/>
    <col min="11" max="11" width="15.25390625" style="1" customWidth="1"/>
    <col min="12" max="13" width="13.125" style="1" customWidth="1"/>
    <col min="14" max="14" width="18.375" style="1" customWidth="1"/>
    <col min="15" max="16384" width="9.125" style="1" customWidth="1"/>
  </cols>
  <sheetData>
    <row r="1" spans="1:14" ht="4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51"/>
      <c r="L1" s="51"/>
      <c r="M1" s="52" t="s">
        <v>81</v>
      </c>
      <c r="N1" s="52"/>
    </row>
    <row r="2" spans="1:14" ht="63" customHeight="1" thickBot="1">
      <c r="A2" s="53" t="s">
        <v>83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2" customFormat="1" ht="19.5" customHeight="1" thickBot="1">
      <c r="A3" s="50" t="s">
        <v>0</v>
      </c>
      <c r="B3" s="50" t="s">
        <v>1</v>
      </c>
      <c r="C3" s="47" t="s">
        <v>2</v>
      </c>
      <c r="D3" s="50" t="s">
        <v>68</v>
      </c>
      <c r="E3" s="47" t="s">
        <v>3</v>
      </c>
      <c r="F3" s="47" t="s">
        <v>4</v>
      </c>
      <c r="G3" s="47" t="s">
        <v>5</v>
      </c>
      <c r="H3" s="47"/>
      <c r="I3" s="47"/>
      <c r="J3" s="47"/>
      <c r="K3" s="47"/>
      <c r="L3" s="47"/>
      <c r="M3" s="47"/>
      <c r="N3" s="47"/>
    </row>
    <row r="4" spans="1:14" s="2" customFormat="1" ht="19.5" customHeight="1" thickBot="1">
      <c r="A4" s="50"/>
      <c r="B4" s="50"/>
      <c r="C4" s="50"/>
      <c r="D4" s="50"/>
      <c r="E4" s="47"/>
      <c r="F4" s="47"/>
      <c r="G4" s="47" t="s">
        <v>56</v>
      </c>
      <c r="H4" s="47" t="s">
        <v>6</v>
      </c>
      <c r="I4" s="47"/>
      <c r="J4" s="47"/>
      <c r="K4" s="47"/>
      <c r="L4" s="47"/>
      <c r="M4" s="47"/>
      <c r="N4" s="47"/>
    </row>
    <row r="5" spans="1:14" s="2" customFormat="1" ht="29.25" customHeight="1" thickBot="1">
      <c r="A5" s="50"/>
      <c r="B5" s="50"/>
      <c r="C5" s="50"/>
      <c r="D5" s="50"/>
      <c r="E5" s="47"/>
      <c r="F5" s="47"/>
      <c r="G5" s="47"/>
      <c r="H5" s="47" t="s">
        <v>7</v>
      </c>
      <c r="I5" s="47" t="s">
        <v>54</v>
      </c>
      <c r="J5" s="55" t="s">
        <v>8</v>
      </c>
      <c r="K5" s="47" t="s">
        <v>9</v>
      </c>
      <c r="L5" s="47"/>
      <c r="M5" s="47"/>
      <c r="N5" s="47" t="s">
        <v>10</v>
      </c>
    </row>
    <row r="6" spans="1:14" s="2" customFormat="1" ht="19.5" customHeight="1" thickBot="1">
      <c r="A6" s="50"/>
      <c r="B6" s="50"/>
      <c r="C6" s="50"/>
      <c r="D6" s="50"/>
      <c r="E6" s="47"/>
      <c r="F6" s="47"/>
      <c r="G6" s="47"/>
      <c r="H6" s="47"/>
      <c r="I6" s="47"/>
      <c r="J6" s="56"/>
      <c r="K6" s="13" t="s">
        <v>61</v>
      </c>
      <c r="L6" s="48" t="s">
        <v>62</v>
      </c>
      <c r="M6" s="49"/>
      <c r="N6" s="47"/>
    </row>
    <row r="7" spans="1:14" s="2" customFormat="1" ht="37.5" customHeight="1" thickBot="1">
      <c r="A7" s="50"/>
      <c r="B7" s="50"/>
      <c r="C7" s="50"/>
      <c r="D7" s="50"/>
      <c r="E7" s="47"/>
      <c r="F7" s="47"/>
      <c r="G7" s="47"/>
      <c r="H7" s="47"/>
      <c r="I7" s="47"/>
      <c r="J7" s="57"/>
      <c r="K7" s="13" t="s">
        <v>42</v>
      </c>
      <c r="L7" s="14" t="s">
        <v>63</v>
      </c>
      <c r="M7" s="14" t="s">
        <v>64</v>
      </c>
      <c r="N7" s="47"/>
    </row>
    <row r="8" spans="1:14" ht="18.75" customHeight="1" thickBo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</row>
    <row r="9" spans="1:14" ht="49.5" customHeight="1" thickBot="1">
      <c r="A9" s="6" t="s">
        <v>11</v>
      </c>
      <c r="B9" s="6">
        <v>600</v>
      </c>
      <c r="C9" s="6">
        <v>60016</v>
      </c>
      <c r="D9" s="6">
        <v>6050</v>
      </c>
      <c r="E9" s="7" t="s">
        <v>12</v>
      </c>
      <c r="F9" s="8">
        <v>4800000</v>
      </c>
      <c r="G9" s="9">
        <f>SUM(H9+I9+J9)</f>
        <v>940000</v>
      </c>
      <c r="H9" s="11"/>
      <c r="I9" s="6"/>
      <c r="J9" s="10">
        <f>SUM(K9:M9)</f>
        <v>940000</v>
      </c>
      <c r="K9" s="11"/>
      <c r="L9" s="11">
        <v>912534</v>
      </c>
      <c r="M9" s="11">
        <v>27466</v>
      </c>
      <c r="N9" s="11"/>
    </row>
    <row r="10" spans="1:14" ht="49.5" customHeight="1" thickBot="1">
      <c r="A10" s="6" t="s">
        <v>13</v>
      </c>
      <c r="B10" s="6">
        <v>600</v>
      </c>
      <c r="C10" s="6">
        <v>60095</v>
      </c>
      <c r="D10" s="6">
        <v>6050</v>
      </c>
      <c r="E10" s="7" t="s">
        <v>14</v>
      </c>
      <c r="F10" s="8">
        <v>4300000</v>
      </c>
      <c r="G10" s="9">
        <f aca="true" t="shared" si="0" ref="G10:G38">SUM(H10+I10+J10)</f>
        <v>100000</v>
      </c>
      <c r="H10" s="6"/>
      <c r="I10" s="6"/>
      <c r="J10" s="10">
        <f>SUM(K10:M10)</f>
        <v>100000</v>
      </c>
      <c r="K10" s="11"/>
      <c r="L10" s="11"/>
      <c r="M10" s="11">
        <v>100000</v>
      </c>
      <c r="N10" s="11"/>
    </row>
    <row r="11" spans="1:14" ht="49.5" customHeight="1" thickBot="1">
      <c r="A11" s="6" t="s">
        <v>15</v>
      </c>
      <c r="B11" s="6">
        <v>700</v>
      </c>
      <c r="C11" s="6">
        <v>70005</v>
      </c>
      <c r="D11" s="6">
        <v>6050</v>
      </c>
      <c r="E11" s="7" t="s">
        <v>16</v>
      </c>
      <c r="F11" s="8">
        <v>180000</v>
      </c>
      <c r="G11" s="9">
        <f t="shared" si="0"/>
        <v>210000</v>
      </c>
      <c r="H11" s="6"/>
      <c r="I11" s="6"/>
      <c r="J11" s="10">
        <f>SUM(K11:M11)</f>
        <v>210000</v>
      </c>
      <c r="K11" s="11"/>
      <c r="L11" s="11">
        <v>210000</v>
      </c>
      <c r="M11" s="11"/>
      <c r="N11" s="11"/>
    </row>
    <row r="12" spans="1:14" ht="49.5" customHeight="1" thickBot="1">
      <c r="A12" s="6" t="s">
        <v>17</v>
      </c>
      <c r="B12" s="6">
        <v>720</v>
      </c>
      <c r="C12" s="6">
        <v>72095</v>
      </c>
      <c r="D12" s="6">
        <v>6050</v>
      </c>
      <c r="E12" s="7" t="s">
        <v>40</v>
      </c>
      <c r="F12" s="8">
        <v>291500</v>
      </c>
      <c r="G12" s="9">
        <f t="shared" si="0"/>
        <v>37500</v>
      </c>
      <c r="H12" s="8"/>
      <c r="I12" s="8"/>
      <c r="J12" s="10">
        <f aca="true" t="shared" si="1" ref="J12:J37">SUM(K12:M12)</f>
        <v>37500</v>
      </c>
      <c r="K12" s="11"/>
      <c r="L12" s="11"/>
      <c r="M12" s="11">
        <v>37500</v>
      </c>
      <c r="N12" s="11" t="s">
        <v>18</v>
      </c>
    </row>
    <row r="13" spans="1:14" ht="49.5" customHeight="1" thickBot="1">
      <c r="A13" s="6" t="s">
        <v>19</v>
      </c>
      <c r="B13" s="6">
        <v>720</v>
      </c>
      <c r="C13" s="6">
        <v>72095</v>
      </c>
      <c r="D13" s="6">
        <v>6050</v>
      </c>
      <c r="E13" s="7" t="s">
        <v>20</v>
      </c>
      <c r="F13" s="8">
        <v>282500</v>
      </c>
      <c r="G13" s="9">
        <f t="shared" si="0"/>
        <v>6500</v>
      </c>
      <c r="H13" s="8"/>
      <c r="I13" s="8"/>
      <c r="J13" s="10">
        <f t="shared" si="1"/>
        <v>6500</v>
      </c>
      <c r="K13" s="11"/>
      <c r="L13" s="11"/>
      <c r="M13" s="11">
        <v>6500</v>
      </c>
      <c r="N13" s="11" t="s">
        <v>18</v>
      </c>
    </row>
    <row r="14" spans="1:14" ht="49.5" customHeight="1" thickBot="1">
      <c r="A14" s="6" t="s">
        <v>21</v>
      </c>
      <c r="B14" s="6">
        <v>754</v>
      </c>
      <c r="C14" s="6">
        <v>75412</v>
      </c>
      <c r="D14" s="6">
        <v>6060</v>
      </c>
      <c r="E14" s="7" t="s">
        <v>66</v>
      </c>
      <c r="F14" s="8">
        <v>15000</v>
      </c>
      <c r="G14" s="9">
        <f t="shared" si="0"/>
        <v>15000</v>
      </c>
      <c r="H14" s="8"/>
      <c r="I14" s="8"/>
      <c r="J14" s="10">
        <f t="shared" si="1"/>
        <v>15000</v>
      </c>
      <c r="K14" s="11"/>
      <c r="L14" s="11"/>
      <c r="M14" s="11">
        <v>15000</v>
      </c>
      <c r="N14" s="11"/>
    </row>
    <row r="15" spans="1:14" ht="49.5" customHeight="1" thickBot="1">
      <c r="A15" s="6" t="s">
        <v>23</v>
      </c>
      <c r="B15" s="6">
        <v>754</v>
      </c>
      <c r="C15" s="6">
        <v>75495</v>
      </c>
      <c r="D15" s="6">
        <v>6060</v>
      </c>
      <c r="E15" s="7" t="s">
        <v>38</v>
      </c>
      <c r="F15" s="8">
        <v>60000</v>
      </c>
      <c r="G15" s="9">
        <f t="shared" si="0"/>
        <v>60000</v>
      </c>
      <c r="H15" s="8"/>
      <c r="I15" s="8"/>
      <c r="J15" s="10">
        <f t="shared" si="1"/>
        <v>60000</v>
      </c>
      <c r="K15" s="11"/>
      <c r="L15" s="11"/>
      <c r="M15" s="11">
        <v>60000</v>
      </c>
      <c r="N15" s="11"/>
    </row>
    <row r="16" spans="1:14" ht="49.5" customHeight="1" thickBot="1">
      <c r="A16" s="30"/>
      <c r="B16" s="33">
        <v>801</v>
      </c>
      <c r="C16" s="30">
        <v>80101</v>
      </c>
      <c r="D16" s="30">
        <v>6050</v>
      </c>
      <c r="E16" s="28" t="s">
        <v>58</v>
      </c>
      <c r="F16" s="29">
        <v>0</v>
      </c>
      <c r="G16" s="9">
        <f t="shared" si="0"/>
        <v>0</v>
      </c>
      <c r="H16" s="29">
        <v>0</v>
      </c>
      <c r="I16" s="29"/>
      <c r="J16" s="29">
        <f t="shared" si="1"/>
        <v>0</v>
      </c>
      <c r="K16" s="44" t="s">
        <v>69</v>
      </c>
      <c r="L16" s="45"/>
      <c r="M16" s="45"/>
      <c r="N16" s="46"/>
    </row>
    <row r="17" spans="1:14" ht="49.5" customHeight="1" thickBot="1">
      <c r="A17" s="20" t="s">
        <v>24</v>
      </c>
      <c r="B17" s="20">
        <v>852</v>
      </c>
      <c r="C17" s="20">
        <v>85212</v>
      </c>
      <c r="D17" s="20">
        <v>6060</v>
      </c>
      <c r="E17" s="21" t="s">
        <v>71</v>
      </c>
      <c r="F17" s="15">
        <v>8000</v>
      </c>
      <c r="G17" s="9">
        <f t="shared" si="0"/>
        <v>8000</v>
      </c>
      <c r="H17" s="15">
        <v>8000</v>
      </c>
      <c r="I17" s="15"/>
      <c r="J17" s="22"/>
      <c r="K17" s="23"/>
      <c r="L17" s="26"/>
      <c r="M17" s="24"/>
      <c r="N17" s="27"/>
    </row>
    <row r="18" spans="1:14" ht="49.5" customHeight="1" thickBot="1">
      <c r="A18" s="6" t="s">
        <v>26</v>
      </c>
      <c r="B18" s="6">
        <v>900</v>
      </c>
      <c r="C18" s="6">
        <v>90001</v>
      </c>
      <c r="D18" s="6">
        <v>6050</v>
      </c>
      <c r="E18" s="7" t="s">
        <v>22</v>
      </c>
      <c r="F18" s="8">
        <v>25000</v>
      </c>
      <c r="G18" s="9">
        <f t="shared" si="0"/>
        <v>0</v>
      </c>
      <c r="H18" s="6"/>
      <c r="I18" s="8">
        <v>0</v>
      </c>
      <c r="J18" s="10">
        <f t="shared" si="1"/>
        <v>0</v>
      </c>
      <c r="K18" s="11"/>
      <c r="L18" s="11"/>
      <c r="M18" s="11"/>
      <c r="N18" s="11"/>
    </row>
    <row r="19" spans="1:14" ht="49.5" customHeight="1" thickBot="1">
      <c r="A19" s="6">
        <v>10</v>
      </c>
      <c r="B19" s="6">
        <v>900</v>
      </c>
      <c r="C19" s="6">
        <v>90001</v>
      </c>
      <c r="D19" s="6">
        <v>6050</v>
      </c>
      <c r="E19" s="7" t="s">
        <v>57</v>
      </c>
      <c r="F19" s="8">
        <v>700000</v>
      </c>
      <c r="G19" s="9">
        <f t="shared" si="0"/>
        <v>18300</v>
      </c>
      <c r="H19" s="18"/>
      <c r="I19" s="8">
        <v>18300</v>
      </c>
      <c r="J19" s="10">
        <f t="shared" si="1"/>
        <v>0</v>
      </c>
      <c r="K19" s="11"/>
      <c r="L19" s="11"/>
      <c r="M19" s="11"/>
      <c r="N19" s="11"/>
    </row>
    <row r="20" spans="1:14" ht="49.5" customHeight="1" thickBot="1">
      <c r="A20" s="6" t="s">
        <v>31</v>
      </c>
      <c r="B20" s="6">
        <v>900</v>
      </c>
      <c r="C20" s="6">
        <v>90001</v>
      </c>
      <c r="D20" s="6">
        <v>6050</v>
      </c>
      <c r="E20" s="7" t="s">
        <v>25</v>
      </c>
      <c r="F20" s="8">
        <v>5100000</v>
      </c>
      <c r="G20" s="9">
        <f t="shared" si="0"/>
        <v>150000</v>
      </c>
      <c r="H20" s="17">
        <v>22</v>
      </c>
      <c r="I20" s="19"/>
      <c r="J20" s="10">
        <v>149978</v>
      </c>
      <c r="K20" s="11"/>
      <c r="L20" s="11">
        <v>86660</v>
      </c>
      <c r="M20" s="11">
        <v>63318</v>
      </c>
      <c r="N20" s="11"/>
    </row>
    <row r="21" spans="1:14" ht="49.5" customHeight="1" thickBot="1">
      <c r="A21" s="35" t="s">
        <v>32</v>
      </c>
      <c r="B21" s="35">
        <v>900</v>
      </c>
      <c r="C21" s="35">
        <v>90001</v>
      </c>
      <c r="D21" s="35">
        <v>6050</v>
      </c>
      <c r="E21" s="36" t="s">
        <v>41</v>
      </c>
      <c r="F21" s="37">
        <v>400000</v>
      </c>
      <c r="G21" s="9">
        <f t="shared" si="0"/>
        <v>10000</v>
      </c>
      <c r="H21" s="15">
        <v>10000</v>
      </c>
      <c r="I21" s="35"/>
      <c r="J21" s="34"/>
      <c r="K21" s="38"/>
      <c r="L21" s="37"/>
      <c r="M21" s="37"/>
      <c r="N21" s="39"/>
    </row>
    <row r="22" spans="1:14" ht="49.5" customHeight="1" thickBot="1">
      <c r="A22" s="6" t="s">
        <v>33</v>
      </c>
      <c r="B22" s="6">
        <v>900</v>
      </c>
      <c r="C22" s="6">
        <v>90001</v>
      </c>
      <c r="D22" s="6">
        <v>6050</v>
      </c>
      <c r="E22" s="7" t="s">
        <v>60</v>
      </c>
      <c r="F22" s="8">
        <v>420000</v>
      </c>
      <c r="G22" s="9">
        <f t="shared" si="0"/>
        <v>295707.56</v>
      </c>
      <c r="H22" s="8">
        <v>6412</v>
      </c>
      <c r="I22" s="6">
        <v>1708</v>
      </c>
      <c r="J22" s="10">
        <f t="shared" si="1"/>
        <v>287587.56</v>
      </c>
      <c r="K22" s="11">
        <v>0</v>
      </c>
      <c r="L22" s="11">
        <v>287587.56</v>
      </c>
      <c r="M22" s="11"/>
      <c r="N22" s="11"/>
    </row>
    <row r="23" spans="1:14" ht="49.5" customHeight="1" thickBot="1">
      <c r="A23" s="6" t="s">
        <v>34</v>
      </c>
      <c r="B23" s="6">
        <v>900</v>
      </c>
      <c r="C23" s="6">
        <v>90001</v>
      </c>
      <c r="D23" s="6">
        <v>6050</v>
      </c>
      <c r="E23" s="7" t="s">
        <v>43</v>
      </c>
      <c r="F23" s="8">
        <v>600000</v>
      </c>
      <c r="G23" s="9">
        <f t="shared" si="0"/>
        <v>461084</v>
      </c>
      <c r="H23" s="8"/>
      <c r="I23" s="8">
        <v>41084</v>
      </c>
      <c r="J23" s="10">
        <f t="shared" si="1"/>
        <v>420000</v>
      </c>
      <c r="K23" s="11">
        <v>420000</v>
      </c>
      <c r="L23" s="11"/>
      <c r="M23" s="11"/>
      <c r="N23" s="11"/>
    </row>
    <row r="24" spans="1:14" ht="49.5" customHeight="1" thickBot="1">
      <c r="A24" s="6" t="s">
        <v>47</v>
      </c>
      <c r="B24" s="6">
        <v>900</v>
      </c>
      <c r="C24" s="6">
        <v>90001</v>
      </c>
      <c r="D24" s="6">
        <v>6060</v>
      </c>
      <c r="E24" s="7" t="s">
        <v>72</v>
      </c>
      <c r="F24" s="8">
        <v>500000</v>
      </c>
      <c r="G24" s="9">
        <f t="shared" si="0"/>
        <v>464406</v>
      </c>
      <c r="H24" s="8"/>
      <c r="I24" s="8">
        <v>114406</v>
      </c>
      <c r="J24" s="10">
        <f t="shared" si="1"/>
        <v>350000</v>
      </c>
      <c r="K24" s="11">
        <v>350000</v>
      </c>
      <c r="L24" s="11"/>
      <c r="M24" s="11"/>
      <c r="N24" s="11"/>
    </row>
    <row r="25" spans="1:14" ht="49.5" customHeight="1" thickBot="1">
      <c r="A25" s="6" t="s">
        <v>48</v>
      </c>
      <c r="B25" s="6">
        <v>900</v>
      </c>
      <c r="C25" s="6">
        <v>90002</v>
      </c>
      <c r="D25" s="6">
        <v>6060</v>
      </c>
      <c r="E25" s="7" t="s">
        <v>65</v>
      </c>
      <c r="F25" s="8">
        <v>10000</v>
      </c>
      <c r="G25" s="9">
        <f t="shared" si="0"/>
        <v>10000</v>
      </c>
      <c r="H25" s="15">
        <v>10000</v>
      </c>
      <c r="I25" s="8"/>
      <c r="J25" s="10">
        <f t="shared" si="1"/>
        <v>0</v>
      </c>
      <c r="K25" s="11"/>
      <c r="L25" s="11"/>
      <c r="M25" s="11"/>
      <c r="N25" s="11"/>
    </row>
    <row r="26" spans="1:14" ht="49.5" customHeight="1" thickBot="1">
      <c r="A26" s="31"/>
      <c r="B26" s="30">
        <v>900</v>
      </c>
      <c r="C26" s="30">
        <v>90002</v>
      </c>
      <c r="D26" s="30">
        <v>6060</v>
      </c>
      <c r="E26" s="28" t="s">
        <v>44</v>
      </c>
      <c r="F26" s="32">
        <v>0</v>
      </c>
      <c r="G26" s="9">
        <f t="shared" si="0"/>
        <v>0</v>
      </c>
      <c r="H26" s="32"/>
      <c r="I26" s="29"/>
      <c r="J26" s="10">
        <f t="shared" si="1"/>
        <v>0</v>
      </c>
      <c r="K26" s="44" t="s">
        <v>73</v>
      </c>
      <c r="L26" s="45"/>
      <c r="M26" s="45"/>
      <c r="N26" s="46"/>
    </row>
    <row r="27" spans="1:14" ht="49.5" customHeight="1" thickBot="1">
      <c r="A27" s="30"/>
      <c r="B27" s="30">
        <v>900</v>
      </c>
      <c r="C27" s="30">
        <v>90002</v>
      </c>
      <c r="D27" s="30">
        <v>6060</v>
      </c>
      <c r="E27" s="28" t="s">
        <v>45</v>
      </c>
      <c r="F27" s="32">
        <v>0</v>
      </c>
      <c r="G27" s="9">
        <f t="shared" si="0"/>
        <v>0</v>
      </c>
      <c r="H27" s="32"/>
      <c r="I27" s="32"/>
      <c r="J27" s="10">
        <f t="shared" si="1"/>
        <v>0</v>
      </c>
      <c r="K27" s="44" t="s">
        <v>73</v>
      </c>
      <c r="L27" s="45"/>
      <c r="M27" s="45"/>
      <c r="N27" s="46"/>
    </row>
    <row r="28" spans="1:14" ht="49.5" customHeight="1" thickBot="1">
      <c r="A28" s="6" t="s">
        <v>49</v>
      </c>
      <c r="B28" s="6">
        <v>900</v>
      </c>
      <c r="C28" s="6">
        <v>90002</v>
      </c>
      <c r="D28" s="6">
        <v>6060</v>
      </c>
      <c r="E28" s="7" t="s">
        <v>55</v>
      </c>
      <c r="F28" s="8">
        <v>50000</v>
      </c>
      <c r="G28" s="9">
        <f t="shared" si="0"/>
        <v>50000</v>
      </c>
      <c r="H28" s="8">
        <v>10000</v>
      </c>
      <c r="I28" s="8"/>
      <c r="J28" s="10">
        <f t="shared" si="1"/>
        <v>40000</v>
      </c>
      <c r="K28" s="11"/>
      <c r="L28" s="11">
        <v>40000</v>
      </c>
      <c r="M28" s="11"/>
      <c r="N28" s="11"/>
    </row>
    <row r="29" spans="1:14" ht="49.5" customHeight="1" thickBot="1">
      <c r="A29" s="6" t="s">
        <v>50</v>
      </c>
      <c r="B29" s="6">
        <v>900</v>
      </c>
      <c r="C29" s="6">
        <v>90002</v>
      </c>
      <c r="D29" s="6">
        <v>6050</v>
      </c>
      <c r="E29" s="7" t="s">
        <v>46</v>
      </c>
      <c r="F29" s="8">
        <v>595000</v>
      </c>
      <c r="G29" s="9">
        <f t="shared" si="0"/>
        <v>466000</v>
      </c>
      <c r="H29" s="8"/>
      <c r="I29" s="8"/>
      <c r="J29" s="10">
        <f t="shared" si="1"/>
        <v>466000</v>
      </c>
      <c r="K29" s="40"/>
      <c r="L29" s="40">
        <v>466000</v>
      </c>
      <c r="M29" s="45" t="s">
        <v>82</v>
      </c>
      <c r="N29" s="46"/>
    </row>
    <row r="30" spans="1:14" ht="49.5" customHeight="1" thickBot="1">
      <c r="A30" s="6"/>
      <c r="B30" s="6">
        <v>900</v>
      </c>
      <c r="C30" s="6">
        <v>90011</v>
      </c>
      <c r="D30" s="6">
        <v>6050</v>
      </c>
      <c r="E30" s="7" t="s">
        <v>80</v>
      </c>
      <c r="F30" s="8">
        <v>60000</v>
      </c>
      <c r="G30" s="9">
        <f t="shared" si="0"/>
        <v>60000</v>
      </c>
      <c r="H30" s="8"/>
      <c r="I30" s="8">
        <v>60000</v>
      </c>
      <c r="J30" s="10">
        <f t="shared" si="1"/>
        <v>0</v>
      </c>
      <c r="K30" s="40"/>
      <c r="L30" s="40"/>
      <c r="M30" s="41"/>
      <c r="N30" s="42"/>
    </row>
    <row r="31" spans="1:14" ht="49.5" customHeight="1" thickBot="1">
      <c r="A31" s="6" t="s">
        <v>51</v>
      </c>
      <c r="B31" s="6">
        <v>900</v>
      </c>
      <c r="C31" s="6">
        <v>90015</v>
      </c>
      <c r="D31" s="6">
        <v>6050</v>
      </c>
      <c r="E31" s="7" t="s">
        <v>74</v>
      </c>
      <c r="F31" s="8">
        <v>15000</v>
      </c>
      <c r="G31" s="9">
        <f t="shared" si="0"/>
        <v>15000</v>
      </c>
      <c r="H31" s="8">
        <v>15000</v>
      </c>
      <c r="I31" s="8"/>
      <c r="J31" s="10">
        <f t="shared" si="1"/>
        <v>0</v>
      </c>
      <c r="K31" s="11"/>
      <c r="L31" s="11"/>
      <c r="M31" s="11"/>
      <c r="N31" s="11"/>
    </row>
    <row r="32" spans="1:14" ht="49.5" customHeight="1" thickBot="1">
      <c r="A32" s="6" t="s">
        <v>52</v>
      </c>
      <c r="B32" s="6">
        <v>900</v>
      </c>
      <c r="C32" s="6">
        <v>90015</v>
      </c>
      <c r="D32" s="6">
        <v>6050</v>
      </c>
      <c r="E32" s="7" t="s">
        <v>78</v>
      </c>
      <c r="F32" s="8">
        <v>5000</v>
      </c>
      <c r="G32" s="9">
        <f t="shared" si="0"/>
        <v>5000</v>
      </c>
      <c r="H32" s="8">
        <v>5000</v>
      </c>
      <c r="I32" s="8"/>
      <c r="J32" s="10">
        <f t="shared" si="1"/>
        <v>0</v>
      </c>
      <c r="K32" s="11"/>
      <c r="L32" s="11"/>
      <c r="M32" s="11"/>
      <c r="N32" s="11"/>
    </row>
    <row r="33" spans="1:14" ht="49.5" customHeight="1" thickBot="1">
      <c r="A33" s="6" t="s">
        <v>53</v>
      </c>
      <c r="B33" s="6">
        <v>900</v>
      </c>
      <c r="C33" s="6">
        <v>90015</v>
      </c>
      <c r="D33" s="6">
        <v>6050</v>
      </c>
      <c r="E33" s="7" t="s">
        <v>79</v>
      </c>
      <c r="F33" s="8">
        <v>5000</v>
      </c>
      <c r="G33" s="9">
        <f t="shared" si="0"/>
        <v>5000</v>
      </c>
      <c r="H33" s="8">
        <v>5000</v>
      </c>
      <c r="I33" s="8"/>
      <c r="J33" s="10">
        <f t="shared" si="1"/>
        <v>0</v>
      </c>
      <c r="K33" s="11"/>
      <c r="L33" s="11"/>
      <c r="M33" s="11"/>
      <c r="N33" s="11"/>
    </row>
    <row r="34" spans="1:14" ht="49.5" customHeight="1" thickBot="1">
      <c r="A34" s="6" t="s">
        <v>59</v>
      </c>
      <c r="B34" s="6">
        <v>900</v>
      </c>
      <c r="C34" s="6">
        <v>90095</v>
      </c>
      <c r="D34" s="6">
        <v>6050</v>
      </c>
      <c r="E34" s="7" t="s">
        <v>27</v>
      </c>
      <c r="F34" s="8">
        <v>600000</v>
      </c>
      <c r="G34" s="9">
        <f t="shared" si="0"/>
        <v>100000</v>
      </c>
      <c r="H34" s="6"/>
      <c r="I34" s="8"/>
      <c r="J34" s="10">
        <f t="shared" si="1"/>
        <v>100000</v>
      </c>
      <c r="K34" s="11"/>
      <c r="L34" s="11"/>
      <c r="M34" s="11">
        <v>100000</v>
      </c>
      <c r="N34" s="12" t="s">
        <v>28</v>
      </c>
    </row>
    <row r="35" spans="1:14" ht="49.5" customHeight="1" thickBot="1">
      <c r="A35" s="6" t="s">
        <v>75</v>
      </c>
      <c r="B35" s="6">
        <v>900</v>
      </c>
      <c r="C35" s="6">
        <v>90095</v>
      </c>
      <c r="D35" s="6">
        <v>6050</v>
      </c>
      <c r="E35" s="7" t="s">
        <v>29</v>
      </c>
      <c r="F35" s="8">
        <v>850000</v>
      </c>
      <c r="G35" s="9">
        <f t="shared" si="0"/>
        <v>50000</v>
      </c>
      <c r="H35" s="6">
        <v>10000</v>
      </c>
      <c r="I35" s="6"/>
      <c r="J35" s="10">
        <f t="shared" si="1"/>
        <v>40000</v>
      </c>
      <c r="K35" s="11"/>
      <c r="L35" s="11">
        <v>40000</v>
      </c>
      <c r="M35" s="11"/>
      <c r="N35" s="12" t="s">
        <v>30</v>
      </c>
    </row>
    <row r="36" spans="1:14" ht="49.5" customHeight="1" thickBot="1">
      <c r="A36" s="6" t="s">
        <v>76</v>
      </c>
      <c r="B36" s="6">
        <v>900</v>
      </c>
      <c r="C36" s="6">
        <v>90095</v>
      </c>
      <c r="D36" s="6">
        <v>6050</v>
      </c>
      <c r="E36" s="7" t="s">
        <v>35</v>
      </c>
      <c r="F36" s="8">
        <v>63500</v>
      </c>
      <c r="G36" s="9">
        <f t="shared" si="0"/>
        <v>63500</v>
      </c>
      <c r="H36" s="11"/>
      <c r="I36" s="6"/>
      <c r="J36" s="10">
        <f t="shared" si="1"/>
        <v>63500</v>
      </c>
      <c r="K36" s="11"/>
      <c r="L36" s="11"/>
      <c r="M36" s="11">
        <v>63500</v>
      </c>
      <c r="N36" s="11"/>
    </row>
    <row r="37" spans="1:16" ht="49.5" customHeight="1" thickBot="1">
      <c r="A37" s="6" t="s">
        <v>77</v>
      </c>
      <c r="B37" s="6">
        <v>900</v>
      </c>
      <c r="C37" s="6">
        <v>90095</v>
      </c>
      <c r="D37" s="6">
        <v>6010</v>
      </c>
      <c r="E37" s="7" t="s">
        <v>39</v>
      </c>
      <c r="F37" s="8">
        <v>200000</v>
      </c>
      <c r="G37" s="9">
        <f t="shared" si="0"/>
        <v>200000</v>
      </c>
      <c r="H37" s="15"/>
      <c r="I37" s="6"/>
      <c r="J37" s="10">
        <f t="shared" si="1"/>
        <v>200000</v>
      </c>
      <c r="K37" s="11"/>
      <c r="L37" s="11"/>
      <c r="M37" s="11">
        <v>200000</v>
      </c>
      <c r="N37" s="11"/>
      <c r="P37" s="16" t="s">
        <v>70</v>
      </c>
    </row>
    <row r="38" spans="1:16" ht="49.5" customHeight="1" thickBot="1">
      <c r="A38" s="6" t="s">
        <v>84</v>
      </c>
      <c r="B38" s="6">
        <v>900</v>
      </c>
      <c r="C38" s="6">
        <v>90095</v>
      </c>
      <c r="D38" s="6">
        <v>6210</v>
      </c>
      <c r="E38" s="7" t="s">
        <v>85</v>
      </c>
      <c r="F38" s="8">
        <v>12000</v>
      </c>
      <c r="G38" s="9">
        <f t="shared" si="0"/>
        <v>12000</v>
      </c>
      <c r="H38" s="15">
        <v>12000</v>
      </c>
      <c r="I38" s="58"/>
      <c r="J38" s="10"/>
      <c r="K38" s="11"/>
      <c r="L38" s="11"/>
      <c r="M38" s="11"/>
      <c r="N38" s="11"/>
      <c r="P38" s="16"/>
    </row>
    <row r="39" spans="1:14" ht="49.5" customHeight="1" thickBot="1">
      <c r="A39" s="54" t="s">
        <v>36</v>
      </c>
      <c r="B39" s="54"/>
      <c r="C39" s="54"/>
      <c r="D39" s="54"/>
      <c r="E39" s="54"/>
      <c r="F39" s="8">
        <f>SUM(F9:F38)</f>
        <v>20147500</v>
      </c>
      <c r="G39" s="8">
        <f aca="true" t="shared" si="2" ref="G39:M39">SUM(G9:G38)</f>
        <v>3812997.56</v>
      </c>
      <c r="H39" s="8">
        <f t="shared" si="2"/>
        <v>91434</v>
      </c>
      <c r="I39" s="8">
        <f t="shared" si="2"/>
        <v>235498</v>
      </c>
      <c r="J39" s="8">
        <f t="shared" si="2"/>
        <v>3486065.56</v>
      </c>
      <c r="K39" s="8">
        <f t="shared" si="2"/>
        <v>770000</v>
      </c>
      <c r="L39" s="8">
        <f t="shared" si="2"/>
        <v>2042781.56</v>
      </c>
      <c r="M39" s="8">
        <f t="shared" si="2"/>
        <v>673284</v>
      </c>
      <c r="N39" s="8" t="s">
        <v>37</v>
      </c>
    </row>
    <row r="40" ht="15.75">
      <c r="I40" s="25"/>
    </row>
    <row r="41" ht="12.75">
      <c r="H41" s="43">
        <f>SUM(J39+H39)</f>
        <v>3577499.56</v>
      </c>
    </row>
    <row r="45" ht="12.75">
      <c r="K45" s="1" t="s">
        <v>67</v>
      </c>
    </row>
    <row r="46" ht="12.75">
      <c r="A46" s="4"/>
    </row>
    <row r="57" spans="3:14" ht="12.75">
      <c r="C57"/>
      <c r="D57"/>
      <c r="E57"/>
      <c r="F57"/>
      <c r="G57"/>
      <c r="H57"/>
      <c r="J57"/>
      <c r="K57"/>
      <c r="L57"/>
      <c r="M57"/>
      <c r="N57"/>
    </row>
    <row r="58" spans="3:14" ht="12.75">
      <c r="C58"/>
      <c r="D58"/>
      <c r="E58"/>
      <c r="F58"/>
      <c r="G58"/>
      <c r="H58"/>
      <c r="I58"/>
      <c r="J58"/>
      <c r="K58"/>
      <c r="L58"/>
      <c r="M58"/>
      <c r="N58"/>
    </row>
    <row r="59" spans="3:14" ht="12.75">
      <c r="C59"/>
      <c r="D59"/>
      <c r="E59"/>
      <c r="F59"/>
      <c r="G59"/>
      <c r="H59"/>
      <c r="I59"/>
      <c r="J59"/>
      <c r="K59"/>
      <c r="L59"/>
      <c r="M59"/>
      <c r="N59"/>
    </row>
    <row r="60" spans="3:14" ht="12.75">
      <c r="C60"/>
      <c r="D60"/>
      <c r="E60"/>
      <c r="F60"/>
      <c r="G60"/>
      <c r="H60"/>
      <c r="I60"/>
      <c r="J60"/>
      <c r="K60"/>
      <c r="L60"/>
      <c r="M60"/>
      <c r="N60"/>
    </row>
    <row r="61" spans="3:14" ht="12.75">
      <c r="C61"/>
      <c r="D61"/>
      <c r="E61"/>
      <c r="F61"/>
      <c r="G61"/>
      <c r="H61"/>
      <c r="I61"/>
      <c r="J61"/>
      <c r="K61"/>
      <c r="L61"/>
      <c r="M61"/>
      <c r="N61"/>
    </row>
    <row r="62" spans="3:14" ht="12.75">
      <c r="C62"/>
      <c r="D62"/>
      <c r="E62"/>
      <c r="F62"/>
      <c r="G62"/>
      <c r="H62"/>
      <c r="I62"/>
      <c r="J62"/>
      <c r="K62"/>
      <c r="L62"/>
      <c r="M62"/>
      <c r="N62"/>
    </row>
    <row r="63" spans="3:14" ht="12.75">
      <c r="C63"/>
      <c r="D63"/>
      <c r="E63"/>
      <c r="F63"/>
      <c r="G63"/>
      <c r="H63"/>
      <c r="I63"/>
      <c r="J63"/>
      <c r="K63"/>
      <c r="L63"/>
      <c r="M63"/>
      <c r="N63"/>
    </row>
    <row r="64" spans="3:14" ht="12.75">
      <c r="C64"/>
      <c r="D64"/>
      <c r="E64"/>
      <c r="F64"/>
      <c r="G64"/>
      <c r="H64"/>
      <c r="I64"/>
      <c r="J64"/>
      <c r="K64"/>
      <c r="L64"/>
      <c r="M64"/>
      <c r="N64"/>
    </row>
    <row r="65" spans="3:14" ht="12.75">
      <c r="C65"/>
      <c r="D65"/>
      <c r="E65"/>
      <c r="F65"/>
      <c r="G65"/>
      <c r="H65"/>
      <c r="I65"/>
      <c r="J65"/>
      <c r="K65"/>
      <c r="L65"/>
      <c r="M65"/>
      <c r="N65"/>
    </row>
    <row r="66" spans="3:14" ht="12.75">
      <c r="C66"/>
      <c r="D66"/>
      <c r="E66"/>
      <c r="F66"/>
      <c r="G66"/>
      <c r="H66"/>
      <c r="I66"/>
      <c r="J66"/>
      <c r="K66"/>
      <c r="L66"/>
      <c r="M66"/>
      <c r="N66"/>
    </row>
    <row r="67" spans="3:14" ht="12.75">
      <c r="C67"/>
      <c r="D67"/>
      <c r="E67"/>
      <c r="F67"/>
      <c r="G67"/>
      <c r="H67"/>
      <c r="I67"/>
      <c r="J67"/>
      <c r="K67"/>
      <c r="L67"/>
      <c r="M67"/>
      <c r="N67"/>
    </row>
    <row r="68" spans="3:14" ht="12.75">
      <c r="C68"/>
      <c r="D68"/>
      <c r="E68"/>
      <c r="F68"/>
      <c r="G68"/>
      <c r="H68"/>
      <c r="I68"/>
      <c r="J68"/>
      <c r="K68"/>
      <c r="L68"/>
      <c r="M68"/>
      <c r="N68"/>
    </row>
    <row r="69" spans="3:14" ht="12.75">
      <c r="C69"/>
      <c r="D69"/>
      <c r="E69"/>
      <c r="F69"/>
      <c r="G69"/>
      <c r="H69"/>
      <c r="I69"/>
      <c r="J69"/>
      <c r="K69"/>
      <c r="L69"/>
      <c r="M69"/>
      <c r="N69"/>
    </row>
    <row r="70" spans="3:14" ht="12.75">
      <c r="C70"/>
      <c r="D70"/>
      <c r="E70"/>
      <c r="F70"/>
      <c r="G70"/>
      <c r="H70"/>
      <c r="I70"/>
      <c r="J70"/>
      <c r="K70"/>
      <c r="L70"/>
      <c r="M70"/>
      <c r="N70"/>
    </row>
    <row r="71" spans="3:14" ht="12.75">
      <c r="C71"/>
      <c r="D71"/>
      <c r="E71"/>
      <c r="F71"/>
      <c r="G71"/>
      <c r="H71"/>
      <c r="I71"/>
      <c r="J71"/>
      <c r="K71"/>
      <c r="L71"/>
      <c r="M71"/>
      <c r="N71"/>
    </row>
    <row r="72" spans="3:14" ht="12.75">
      <c r="C72"/>
      <c r="D72"/>
      <c r="E72"/>
      <c r="F72"/>
      <c r="G72"/>
      <c r="H72"/>
      <c r="I72"/>
      <c r="J72"/>
      <c r="K72"/>
      <c r="L72"/>
      <c r="M72"/>
      <c r="N72"/>
    </row>
    <row r="73" spans="3:14" ht="12.75">
      <c r="C73"/>
      <c r="D73"/>
      <c r="E73"/>
      <c r="F73"/>
      <c r="G73"/>
      <c r="H73"/>
      <c r="I73"/>
      <c r="J73"/>
      <c r="K73"/>
      <c r="L73"/>
      <c r="M73"/>
      <c r="N73"/>
    </row>
    <row r="74" spans="3:14" ht="12.75">
      <c r="C74"/>
      <c r="D74"/>
      <c r="E74"/>
      <c r="F74"/>
      <c r="G74"/>
      <c r="H74"/>
      <c r="I74"/>
      <c r="J74"/>
      <c r="K74"/>
      <c r="L74"/>
      <c r="M74"/>
      <c r="N74"/>
    </row>
    <row r="75" spans="3:14" ht="12.75">
      <c r="C75"/>
      <c r="D75"/>
      <c r="E75"/>
      <c r="F75"/>
      <c r="G75"/>
      <c r="H75"/>
      <c r="I75"/>
      <c r="J75"/>
      <c r="K75"/>
      <c r="L75"/>
      <c r="M75"/>
      <c r="N75"/>
    </row>
    <row r="76" spans="3:14" ht="12.75">
      <c r="C76"/>
      <c r="D76"/>
      <c r="E76"/>
      <c r="F76"/>
      <c r="G76"/>
      <c r="H76"/>
      <c r="I76"/>
      <c r="J76"/>
      <c r="K76"/>
      <c r="L76"/>
      <c r="M76"/>
      <c r="N76"/>
    </row>
    <row r="77" spans="3:14" ht="12.75">
      <c r="C77"/>
      <c r="D77"/>
      <c r="E77"/>
      <c r="F77"/>
      <c r="G77"/>
      <c r="H77"/>
      <c r="I77"/>
      <c r="J77"/>
      <c r="K77"/>
      <c r="L77"/>
      <c r="M77"/>
      <c r="N77"/>
    </row>
    <row r="78" spans="3:14" ht="12.75">
      <c r="C78"/>
      <c r="D78"/>
      <c r="E78"/>
      <c r="F78"/>
      <c r="G78"/>
      <c r="H78"/>
      <c r="I78"/>
      <c r="J78"/>
      <c r="K78"/>
      <c r="L78"/>
      <c r="M78"/>
      <c r="N78"/>
    </row>
    <row r="79" spans="3:14" ht="12.75">
      <c r="C79"/>
      <c r="D79"/>
      <c r="E79"/>
      <c r="F79"/>
      <c r="G79"/>
      <c r="H79"/>
      <c r="I79"/>
      <c r="J79"/>
      <c r="K79"/>
      <c r="L79"/>
      <c r="M79"/>
      <c r="N79"/>
    </row>
    <row r="80" spans="3:14" ht="12.75">
      <c r="C80"/>
      <c r="D80"/>
      <c r="E80"/>
      <c r="F80"/>
      <c r="G80"/>
      <c r="H80"/>
      <c r="I80"/>
      <c r="J80"/>
      <c r="K80"/>
      <c r="L80"/>
      <c r="M80"/>
      <c r="N80"/>
    </row>
    <row r="81" spans="3:14" ht="12.75">
      <c r="C81"/>
      <c r="D81"/>
      <c r="E81"/>
      <c r="F81"/>
      <c r="G81"/>
      <c r="H81"/>
      <c r="I81"/>
      <c r="J81"/>
      <c r="K81"/>
      <c r="L81"/>
      <c r="M81"/>
      <c r="N81"/>
    </row>
    <row r="82" spans="3:14" ht="12.75">
      <c r="C82"/>
      <c r="D82"/>
      <c r="E82"/>
      <c r="F82"/>
      <c r="G82"/>
      <c r="H82"/>
      <c r="I82"/>
      <c r="J82"/>
      <c r="K82"/>
      <c r="L82"/>
      <c r="M82"/>
      <c r="N82"/>
    </row>
    <row r="83" spans="3:14" ht="12.75">
      <c r="C83"/>
      <c r="D83"/>
      <c r="E83"/>
      <c r="F83"/>
      <c r="G83"/>
      <c r="H83"/>
      <c r="I83"/>
      <c r="J83"/>
      <c r="K83"/>
      <c r="L83"/>
      <c r="M83"/>
      <c r="N83"/>
    </row>
    <row r="84" spans="3:14" ht="12.75">
      <c r="C84"/>
      <c r="D84"/>
      <c r="E84"/>
      <c r="F84"/>
      <c r="G84"/>
      <c r="H84"/>
      <c r="I84"/>
      <c r="J84"/>
      <c r="K84"/>
      <c r="L84"/>
      <c r="M84"/>
      <c r="N84"/>
    </row>
    <row r="85" spans="3:14" ht="12.75">
      <c r="C85"/>
      <c r="D85"/>
      <c r="E85"/>
      <c r="F85"/>
      <c r="G85"/>
      <c r="H85"/>
      <c r="I85"/>
      <c r="J85"/>
      <c r="K85"/>
      <c r="L85"/>
      <c r="M85"/>
      <c r="N85"/>
    </row>
    <row r="86" spans="3:14" ht="12.75">
      <c r="C86"/>
      <c r="D86"/>
      <c r="E86"/>
      <c r="F86"/>
      <c r="G86"/>
      <c r="H86"/>
      <c r="I86"/>
      <c r="J86"/>
      <c r="K86"/>
      <c r="L86"/>
      <c r="M86"/>
      <c r="N86"/>
    </row>
    <row r="87" spans="3:14" ht="12.75">
      <c r="C87"/>
      <c r="D87"/>
      <c r="E87"/>
      <c r="F87"/>
      <c r="G87"/>
      <c r="H87"/>
      <c r="I87"/>
      <c r="J87"/>
      <c r="K87"/>
      <c r="L87"/>
      <c r="M87"/>
      <c r="N87"/>
    </row>
    <row r="88" spans="3:14" ht="12.75">
      <c r="C88"/>
      <c r="D88"/>
      <c r="E88"/>
      <c r="F88"/>
      <c r="G88"/>
      <c r="H88"/>
      <c r="I88"/>
      <c r="J88"/>
      <c r="K88"/>
      <c r="L88"/>
      <c r="M88"/>
      <c r="N88"/>
    </row>
    <row r="89" spans="3:14" ht="12.75">
      <c r="C89"/>
      <c r="D89"/>
      <c r="E89"/>
      <c r="F89"/>
      <c r="G89"/>
      <c r="H89"/>
      <c r="I89"/>
      <c r="J89"/>
      <c r="K89"/>
      <c r="L89"/>
      <c r="M89"/>
      <c r="N89"/>
    </row>
    <row r="90" spans="3:14" ht="12.75">
      <c r="C90"/>
      <c r="D90"/>
      <c r="E90"/>
      <c r="F90"/>
      <c r="G90"/>
      <c r="H90"/>
      <c r="I90"/>
      <c r="J90"/>
      <c r="K90"/>
      <c r="L90"/>
      <c r="M90"/>
      <c r="N90"/>
    </row>
    <row r="91" spans="3:16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3:16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3:16" ht="12.75"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3:16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3:16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3:16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3:16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3:16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3:16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3:16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3:16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3:16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3:16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3:16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3:16" ht="12.7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3:16" ht="12.7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3:16" ht="12.7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3:16" ht="12.7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3:16" ht="12.7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3:16" ht="12.7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3:14" ht="12.75">
      <c r="C111"/>
      <c r="D111"/>
      <c r="E111"/>
      <c r="F111"/>
      <c r="G111"/>
      <c r="H111"/>
      <c r="I111"/>
      <c r="J111"/>
      <c r="K111"/>
      <c r="L111"/>
      <c r="M111"/>
      <c r="N111"/>
    </row>
    <row r="112" spans="3:14" ht="12.75">
      <c r="C112"/>
      <c r="D112"/>
      <c r="E112"/>
      <c r="F112"/>
      <c r="G112"/>
      <c r="H112"/>
      <c r="I112"/>
      <c r="J112"/>
      <c r="K112"/>
      <c r="L112"/>
      <c r="M112"/>
      <c r="N112"/>
    </row>
    <row r="113" spans="3:14" ht="12.75">
      <c r="C113"/>
      <c r="D113"/>
      <c r="E113"/>
      <c r="F113"/>
      <c r="G113"/>
      <c r="H113"/>
      <c r="I113"/>
      <c r="J113"/>
      <c r="K113"/>
      <c r="L113"/>
      <c r="M113"/>
      <c r="N113"/>
    </row>
    <row r="114" ht="12.75">
      <c r="I114"/>
    </row>
  </sheetData>
  <sheetProtection/>
  <mergeCells count="23">
    <mergeCell ref="M29:N29"/>
    <mergeCell ref="A39:E39"/>
    <mergeCell ref="G4:G7"/>
    <mergeCell ref="H4:N4"/>
    <mergeCell ref="H5:H7"/>
    <mergeCell ref="J5:J7"/>
    <mergeCell ref="K27:N27"/>
    <mergeCell ref="K26:N26"/>
    <mergeCell ref="I5:I7"/>
    <mergeCell ref="N5:N7"/>
    <mergeCell ref="D3:D7"/>
    <mergeCell ref="K1:L1"/>
    <mergeCell ref="M1:N1"/>
    <mergeCell ref="A2:N2"/>
    <mergeCell ref="A3:A7"/>
    <mergeCell ref="B3:B7"/>
    <mergeCell ref="C3:C7"/>
    <mergeCell ref="K16:N16"/>
    <mergeCell ref="E3:E7"/>
    <mergeCell ref="F3:F7"/>
    <mergeCell ref="G3:N3"/>
    <mergeCell ref="K5:M5"/>
    <mergeCell ref="L6:M6"/>
  </mergeCells>
  <printOptions horizontalCentered="1"/>
  <pageMargins left="0.5" right="0.39375" top="0.2361111111111111" bottom="0.36319444444444443" header="0.5118055555555555" footer="0.19652777777777777"/>
  <pageSetup fitToHeight="1" fitToWidth="1" horizontalDpi="300" verticalDpi="300" orientation="portrait" paperSize="9" scale="44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2008-11-21T10:05:57Z</cp:lastPrinted>
  <dcterms:created xsi:type="dcterms:W3CDTF">2008-03-18T07:20:58Z</dcterms:created>
  <dcterms:modified xsi:type="dcterms:W3CDTF">2008-11-27T14:24:46Z</dcterms:modified>
  <cp:category/>
  <cp:version/>
  <cp:contentType/>
  <cp:contentStatus/>
</cp:coreProperties>
</file>